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80" yWindow="3460" windowWidth="19480" windowHeight="12320" activeTab="1"/>
  </bookViews>
  <sheets>
    <sheet name="2007" sheetId="1" r:id="rId1"/>
    <sheet name="2008" sheetId="2" r:id="rId2"/>
  </sheets>
  <definedNames/>
  <calcPr fullCalcOnLoad="1"/>
</workbook>
</file>

<file path=xl/sharedStrings.xml><?xml version="1.0" encoding="utf-8"?>
<sst xmlns="http://schemas.openxmlformats.org/spreadsheetml/2006/main" count="210" uniqueCount="134">
  <si>
    <t>=Pounds per week</t>
  </si>
  <si>
    <t>+Pounds per week</t>
  </si>
  <si>
    <t>355 (320)</t>
  </si>
  <si>
    <t>515 (465)</t>
  </si>
  <si>
    <t>380 (345)</t>
  </si>
  <si>
    <t>770 (695)</t>
  </si>
  <si>
    <t>655 (595)</t>
  </si>
  <si>
    <t>OR use this table to calculate additional cost of the extra week in Spain:</t>
  </si>
  <si>
    <t>The very observant might notice it is possible to book a week for 7 in Spain in August and have a winter week for 2 in Portugal for 18 pounds, (288 pounds in total); or a week for 6 in Portugal in August and have a FREE anytime week (except August +55 pounds) for 2 in Spain (570 pounds total (625 pounds August)). (Oops, I just lost 3 pounds).</t>
  </si>
  <si>
    <t>DATES</t>
  </si>
  <si>
    <t>2 persons</t>
  </si>
  <si>
    <t>3/4 persons</t>
  </si>
  <si>
    <t>5/6 persons</t>
  </si>
  <si>
    <t>(1/2 beds)</t>
  </si>
  <si>
    <t>(2/3 beds)</t>
  </si>
  <si>
    <t>(4 beds)</t>
  </si>
  <si>
    <t>(320)</t>
  </si>
  <si>
    <t>(390)</t>
  </si>
  <si>
    <t>WINTER:</t>
  </si>
  <si>
    <t>XMAS/LATE SUMMER:</t>
  </si>
  <si>
    <t>SPRING/AUTUMN:</t>
  </si>
  <si>
    <t>EASTER/EARLY SUMMER:</t>
  </si>
  <si>
    <t>MID-SUMMER:</t>
  </si>
  <si>
    <t>DEPOSIT: 10% (Whole booking)</t>
  </si>
  <si>
    <t>DISCOUNTS (any time):</t>
  </si>
  <si>
    <t>Balance 1 month before start-date.</t>
  </si>
  <si>
    <t>OR Book and pay deposit 4 months before,</t>
  </si>
  <si>
    <t>OR:</t>
  </si>
  <si>
    <r>
      <t xml:space="preserve">2 weeks or more  </t>
    </r>
    <r>
      <rPr>
        <b/>
        <sz val="9"/>
        <color indexed="10"/>
        <rFont val="Geneva"/>
        <family val="0"/>
      </rPr>
      <t>–10%</t>
    </r>
    <r>
      <rPr>
        <sz val="9"/>
        <rFont val="Geneva"/>
        <family val="0"/>
      </rPr>
      <t xml:space="preserve"> (off whole booking)</t>
    </r>
  </si>
  <si>
    <r>
      <t xml:space="preserve">Pay balance 2 months before </t>
    </r>
    <r>
      <rPr>
        <b/>
        <sz val="9"/>
        <color indexed="10"/>
        <rFont val="Geneva"/>
        <family val="0"/>
      </rPr>
      <t>–10%</t>
    </r>
  </si>
  <si>
    <r>
      <t xml:space="preserve">2 weeks or more, BOTH DISCOUNTS,  </t>
    </r>
    <r>
      <rPr>
        <b/>
        <sz val="9"/>
        <color indexed="10"/>
        <rFont val="Geneva"/>
        <family val="0"/>
      </rPr>
      <t>-20%</t>
    </r>
  </si>
  <si>
    <r>
      <t>Nov-April  4 weeks for 3 weeks full rate (</t>
    </r>
    <r>
      <rPr>
        <b/>
        <sz val="9"/>
        <color indexed="10"/>
        <rFont val="Geneva"/>
        <family val="0"/>
      </rPr>
      <t>-25%</t>
    </r>
    <r>
      <rPr>
        <sz val="9"/>
        <rFont val="Geneva"/>
        <family val="0"/>
      </rPr>
      <t>)</t>
    </r>
  </si>
  <si>
    <t>(270)</t>
  </si>
  <si>
    <t>(160)</t>
  </si>
  <si>
    <t xml:space="preserve">Tel: 0208 572 6790  Email: cabanas@humber.co.uk   Web: http://www.humber.co.uk/Cabanas/ </t>
  </si>
  <si>
    <t>(210)</t>
  </si>
  <si>
    <t>(430)</t>
  </si>
  <si>
    <t>(340)</t>
  </si>
  <si>
    <t>(410)</t>
  </si>
  <si>
    <t>(470)</t>
  </si>
  <si>
    <t>(570)</t>
  </si>
  <si>
    <t>(480)</t>
  </si>
  <si>
    <t>(280)</t>
  </si>
  <si>
    <t>http://www.escapeholidays.co.uk/sp36.shtml</t>
  </si>
  <si>
    <t>Portugal</t>
  </si>
  <si>
    <t>Spain</t>
  </si>
  <si>
    <t>Both (2 weeks)</t>
  </si>
  <si>
    <t>120 (85)</t>
  </si>
  <si>
    <t>155 (110)</t>
  </si>
  <si>
    <t>190 (135)</t>
  </si>
  <si>
    <t>And 140 m2 rustic house in Fuenteheridos, Sierra de Aracena, Andalucia, Spain (upto 7 persons(5 beds))</t>
  </si>
  <si>
    <t>310 (220)</t>
  </si>
  <si>
    <t>300 (215)</t>
  </si>
  <si>
    <t>400 (285)</t>
  </si>
  <si>
    <t>500 (360)</t>
  </si>
  <si>
    <t>240 (170)</t>
  </si>
  <si>
    <t>380 (270)</t>
  </si>
  <si>
    <t>940 (670)</t>
  </si>
  <si>
    <t>670 (480)</t>
  </si>
  <si>
    <t>800 (570)</t>
  </si>
  <si>
    <t>200 (145)</t>
  </si>
  <si>
    <t>250 (180)</t>
  </si>
  <si>
    <t>530 (380)</t>
  </si>
  <si>
    <t>630 (450)</t>
  </si>
  <si>
    <t>730 (520)</t>
  </si>
  <si>
    <t>(as shown above less 10%)</t>
  </si>
  <si>
    <t>ANYTIME: (1 week Portugal, 1 week Spain):</t>
  </si>
  <si>
    <t>160 (115)</t>
  </si>
  <si>
    <t>200 (144)</t>
  </si>
  <si>
    <t>80 (60)</t>
  </si>
  <si>
    <t>115 (80)</t>
  </si>
  <si>
    <t>150 (100)</t>
  </si>
  <si>
    <t>(APPLIED TO PORTUGAL ONLY BOOKINGS)</t>
  </si>
  <si>
    <t>140 (100)</t>
  </si>
  <si>
    <t>175 (125)</t>
  </si>
  <si>
    <t>210 (150)</t>
  </si>
  <si>
    <t>195 (140)</t>
  </si>
  <si>
    <t>230 (165)</t>
  </si>
  <si>
    <t>390 (280)</t>
  </si>
  <si>
    <t>490 (350)</t>
  </si>
  <si>
    <t>590 (420)</t>
  </si>
  <si>
    <t>470 (335)</t>
  </si>
  <si>
    <t>570 (405)</t>
  </si>
  <si>
    <t>(To be used for weeks at different times of year and cannot be less than above)</t>
  </si>
  <si>
    <r>
      <t xml:space="preserve">Scale of charges in </t>
    </r>
    <r>
      <rPr>
        <b/>
        <sz val="9"/>
        <color indexed="10"/>
        <rFont val="Geneva"/>
        <family val="0"/>
      </rPr>
      <t>EUROS</t>
    </r>
    <r>
      <rPr>
        <sz val="9"/>
        <rFont val="Geneva"/>
        <family val="0"/>
      </rPr>
      <t xml:space="preserve"> per week (GB£ in brackets) for 53 m2 + 10m2 terraces 1st floor apartment in Cabanas:</t>
    </r>
  </si>
  <si>
    <t>You will see from the above that if you book a week in Portugal for 2-6 people then the additional cost of a week in Spain for upto 7 people is generally between 40 and 100 pounds and typically about 60-70 pounds.</t>
  </si>
  <si>
    <t>6 Jan-30 Mar '07</t>
  </si>
  <si>
    <t>31 Mar - 13 Apr '07</t>
  </si>
  <si>
    <t xml:space="preserve"> 14 Apr-25 May '07</t>
  </si>
  <si>
    <t>26 May-20 July '07</t>
  </si>
  <si>
    <t>21 July- 31 Aug '07</t>
  </si>
  <si>
    <t xml:space="preserve"> 1 Sep - 28 Sep '07</t>
  </si>
  <si>
    <t>29 Sep-26 Oct '07</t>
  </si>
  <si>
    <t>(220)</t>
  </si>
  <si>
    <t>(275)</t>
  </si>
  <si>
    <t>(350)</t>
  </si>
  <si>
    <t>Spain (mid-summer)</t>
  </si>
  <si>
    <t>27 Oct-14 Dec '07</t>
  </si>
  <si>
    <t>15 Dec '07-4 Jan '08</t>
  </si>
  <si>
    <t>20 Dec '08-2 Jan '09</t>
  </si>
  <si>
    <t xml:space="preserve"> 30 Aug - 26 Sep '08</t>
  </si>
  <si>
    <t>25 Oct-19 Dec '08</t>
  </si>
  <si>
    <t>5 Jan-4 Apr '08</t>
  </si>
  <si>
    <t>5 Apr - 18 Apr '08</t>
  </si>
  <si>
    <t xml:space="preserve"> 19 Apr-23 May '08</t>
  </si>
  <si>
    <t>24 May-25 July '08</t>
  </si>
  <si>
    <t>26 July- 29 Aug '08</t>
  </si>
  <si>
    <t>27 Sep-24 Oct '08</t>
  </si>
  <si>
    <t>(450)</t>
  </si>
  <si>
    <t>(525)</t>
  </si>
  <si>
    <t>(360)</t>
  </si>
  <si>
    <t>(590)</t>
  </si>
  <si>
    <t>(120)</t>
  </si>
  <si>
    <t>(150)</t>
  </si>
  <si>
    <t>(260)</t>
  </si>
  <si>
    <t>For winter lets, ADD £30 per letting</t>
  </si>
  <si>
    <t>160 (145)</t>
  </si>
  <si>
    <t>200 (180)</t>
  </si>
  <si>
    <t>235 (215)</t>
  </si>
  <si>
    <t>360 (330)</t>
  </si>
  <si>
    <t>120 (110)</t>
  </si>
  <si>
    <t>550 (500)</t>
  </si>
  <si>
    <t>300 (270)</t>
  </si>
  <si>
    <t>190 (170)</t>
  </si>
  <si>
    <t xml:space="preserve"> summer only</t>
  </si>
  <si>
    <t>455 (415)</t>
  </si>
  <si>
    <t>565 (515)</t>
  </si>
  <si>
    <t>No. persons</t>
  </si>
  <si>
    <t>Pounds per day</t>
  </si>
  <si>
    <t>Euros per day pp</t>
  </si>
  <si>
    <t>Pounds+21</t>
  </si>
  <si>
    <t>Euros+15</t>
  </si>
  <si>
    <t>= Euros per week</t>
  </si>
  <si>
    <t>+ Euros per week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</si>
</sst>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* #,##0_-;\-* #,##0_-;_-* &quot;-&quot;_-;_-@_-"/>
    <numFmt numFmtId="170" formatCode="_-&quot;£ &quot;* #,##0.00_-;\-&quot;£ &quot;* #,##0.00_-;_-&quot;£ &quot;* &quot;-&quot;??_-;_-@_-"/>
    <numFmt numFmtId="171" formatCode="_-* #,##0.00_-;\-* #,##0.00_-;_-* &quot;-&quot;??_-;_-@_-"/>
  </numFmts>
  <fonts count="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9"/>
      <color indexed="10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 applyAlignment="1" quotePrefix="1">
      <alignment horizontal="right"/>
    </xf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 quotePrefix="1">
      <alignment horizontal="right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1" fillId="0" borderId="0" xfId="0" applyFont="1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workbookViewId="0" topLeftCell="A1">
      <selection activeCell="G32" sqref="G32"/>
    </sheetView>
  </sheetViews>
  <sheetFormatPr defaultColWidth="11.00390625" defaultRowHeight="12"/>
  <cols>
    <col min="1" max="1" width="12.125" style="0" customWidth="1"/>
    <col min="2" max="2" width="17.50390625" style="0" customWidth="1"/>
    <col min="3" max="5" width="10.875" style="3" customWidth="1"/>
    <col min="6" max="6" width="4.00390625" style="0" customWidth="1"/>
  </cols>
  <sheetData>
    <row r="1" ht="12.75">
      <c r="A1" t="s">
        <v>84</v>
      </c>
    </row>
    <row r="2" ht="12.75">
      <c r="A2" t="s">
        <v>50</v>
      </c>
    </row>
    <row r="3" spans="1:8" ht="12.75">
      <c r="A3" t="s">
        <v>34</v>
      </c>
      <c r="H3" t="s">
        <v>43</v>
      </c>
    </row>
    <row r="4" spans="2:5" ht="12.75">
      <c r="B4" t="s">
        <v>9</v>
      </c>
      <c r="C4" s="3" t="s">
        <v>10</v>
      </c>
      <c r="D4" s="3" t="s">
        <v>11</v>
      </c>
      <c r="E4" s="3" t="s">
        <v>12</v>
      </c>
    </row>
    <row r="5" spans="3:5" ht="12.75">
      <c r="C5" s="3" t="s">
        <v>13</v>
      </c>
      <c r="D5" s="3" t="s">
        <v>14</v>
      </c>
      <c r="E5" s="3" t="s">
        <v>15</v>
      </c>
    </row>
    <row r="6" ht="12.75">
      <c r="B6" t="s">
        <v>18</v>
      </c>
    </row>
    <row r="7" spans="1:7" ht="12.75">
      <c r="A7" t="s">
        <v>44</v>
      </c>
      <c r="B7" s="1" t="s">
        <v>97</v>
      </c>
      <c r="C7" s="2">
        <v>220</v>
      </c>
      <c r="D7" s="2">
        <v>290</v>
      </c>
      <c r="E7" s="2">
        <v>395</v>
      </c>
      <c r="G7" t="s">
        <v>23</v>
      </c>
    </row>
    <row r="8" spans="2:5" ht="12.75">
      <c r="B8" s="1" t="s">
        <v>86</v>
      </c>
      <c r="C8" s="4" t="s">
        <v>33</v>
      </c>
      <c r="D8" s="4" t="s">
        <v>35</v>
      </c>
      <c r="E8" s="4" t="s">
        <v>42</v>
      </c>
    </row>
    <row r="9" spans="1:7" ht="12.75">
      <c r="A9" t="s">
        <v>45</v>
      </c>
      <c r="C9" s="3" t="s">
        <v>47</v>
      </c>
      <c r="D9" s="3" t="s">
        <v>48</v>
      </c>
      <c r="E9" s="3" t="s">
        <v>49</v>
      </c>
      <c r="G9" t="s">
        <v>24</v>
      </c>
    </row>
    <row r="10" spans="1:7" ht="12.75">
      <c r="A10" t="s">
        <v>46</v>
      </c>
      <c r="C10" s="3" t="s">
        <v>52</v>
      </c>
      <c r="D10" s="3" t="s">
        <v>53</v>
      </c>
      <c r="E10" s="3" t="s">
        <v>54</v>
      </c>
      <c r="G10" t="s">
        <v>72</v>
      </c>
    </row>
    <row r="11" ht="12.75">
      <c r="G11" t="s">
        <v>28</v>
      </c>
    </row>
    <row r="12" ht="12.75">
      <c r="B12" t="s">
        <v>19</v>
      </c>
    </row>
    <row r="13" spans="1:7" ht="12.75">
      <c r="A13" t="s">
        <v>44</v>
      </c>
      <c r="B13" s="1" t="s">
        <v>98</v>
      </c>
      <c r="C13" s="2">
        <v>450</v>
      </c>
      <c r="D13" s="2">
        <v>550</v>
      </c>
      <c r="E13" s="2">
        <v>670</v>
      </c>
      <c r="G13" t="s">
        <v>25</v>
      </c>
    </row>
    <row r="14" spans="2:7" ht="12.75">
      <c r="B14" s="1" t="s">
        <v>91</v>
      </c>
      <c r="C14" s="4" t="s">
        <v>16</v>
      </c>
      <c r="D14" s="4" t="s">
        <v>17</v>
      </c>
      <c r="E14" s="4" t="s">
        <v>41</v>
      </c>
      <c r="G14" t="s">
        <v>26</v>
      </c>
    </row>
    <row r="15" spans="1:7" ht="12.75">
      <c r="A15" t="s">
        <v>45</v>
      </c>
      <c r="C15" s="3" t="s">
        <v>60</v>
      </c>
      <c r="D15" s="3" t="s">
        <v>61</v>
      </c>
      <c r="E15" s="3" t="s">
        <v>52</v>
      </c>
      <c r="G15" t="s">
        <v>29</v>
      </c>
    </row>
    <row r="16" spans="1:7" ht="12.75">
      <c r="A16" t="s">
        <v>46</v>
      </c>
      <c r="C16" s="3" t="s">
        <v>62</v>
      </c>
      <c r="D16" s="3" t="s">
        <v>63</v>
      </c>
      <c r="E16" s="3" t="s">
        <v>64</v>
      </c>
      <c r="G16" t="s">
        <v>30</v>
      </c>
    </row>
    <row r="18" spans="2:7" ht="12.75">
      <c r="B18" t="s">
        <v>20</v>
      </c>
      <c r="G18" t="s">
        <v>27</v>
      </c>
    </row>
    <row r="19" spans="1:7" ht="12.75">
      <c r="A19" t="s">
        <v>44</v>
      </c>
      <c r="B19" s="1" t="s">
        <v>88</v>
      </c>
      <c r="C19" s="2">
        <v>290</v>
      </c>
      <c r="D19" s="2">
        <v>360</v>
      </c>
      <c r="E19" s="2">
        <v>470</v>
      </c>
      <c r="G19" t="s">
        <v>31</v>
      </c>
    </row>
    <row r="20" spans="2:5" ht="12.75">
      <c r="B20" s="1" t="s">
        <v>92</v>
      </c>
      <c r="C20" s="4" t="s">
        <v>93</v>
      </c>
      <c r="D20" s="4" t="s">
        <v>94</v>
      </c>
      <c r="E20" s="4" t="s">
        <v>95</v>
      </c>
    </row>
    <row r="21" spans="1:5" ht="12.75">
      <c r="A21" t="s">
        <v>45</v>
      </c>
      <c r="C21" s="3" t="s">
        <v>73</v>
      </c>
      <c r="D21" s="3" t="s">
        <v>74</v>
      </c>
      <c r="E21" s="3" t="s">
        <v>75</v>
      </c>
    </row>
    <row r="22" spans="1:5" ht="12.75">
      <c r="A22" t="s">
        <v>46</v>
      </c>
      <c r="C22" s="3" t="s">
        <v>78</v>
      </c>
      <c r="D22" s="3" t="s">
        <v>79</v>
      </c>
      <c r="E22" s="3" t="s">
        <v>80</v>
      </c>
    </row>
    <row r="24" ht="12.75">
      <c r="B24" t="s">
        <v>21</v>
      </c>
    </row>
    <row r="25" spans="1:5" ht="12.75">
      <c r="A25" t="s">
        <v>44</v>
      </c>
      <c r="B25" s="1" t="s">
        <v>87</v>
      </c>
      <c r="C25" s="2">
        <v>380</v>
      </c>
      <c r="D25" s="2">
        <v>470</v>
      </c>
      <c r="E25" s="2">
        <v>600</v>
      </c>
    </row>
    <row r="26" spans="2:5" ht="12.75">
      <c r="B26" s="1" t="s">
        <v>89</v>
      </c>
      <c r="C26" s="4" t="s">
        <v>32</v>
      </c>
      <c r="D26" s="4" t="s">
        <v>37</v>
      </c>
      <c r="E26" s="4" t="s">
        <v>36</v>
      </c>
    </row>
    <row r="27" spans="1:5" ht="12.75">
      <c r="A27" t="s">
        <v>45</v>
      </c>
      <c r="C27" s="3" t="s">
        <v>67</v>
      </c>
      <c r="D27" s="3" t="s">
        <v>76</v>
      </c>
      <c r="E27" s="3" t="s">
        <v>77</v>
      </c>
    </row>
    <row r="28" spans="1:5" ht="12.75">
      <c r="A28" t="s">
        <v>46</v>
      </c>
      <c r="C28" s="3" t="s">
        <v>81</v>
      </c>
      <c r="D28" s="3" t="s">
        <v>82</v>
      </c>
      <c r="E28" s="3" t="s">
        <v>58</v>
      </c>
    </row>
    <row r="30" ht="12.75">
      <c r="B30" t="s">
        <v>22</v>
      </c>
    </row>
    <row r="31" spans="1:5" ht="12.75">
      <c r="A31" t="s">
        <v>44</v>
      </c>
      <c r="B31" s="1" t="s">
        <v>90</v>
      </c>
      <c r="C31" s="2">
        <v>570</v>
      </c>
      <c r="D31" s="2">
        <v>650</v>
      </c>
      <c r="E31" s="2">
        <v>800</v>
      </c>
    </row>
    <row r="32" spans="2:5" ht="12.75">
      <c r="B32" s="1"/>
      <c r="C32" s="4" t="s">
        <v>38</v>
      </c>
      <c r="D32" s="4" t="s">
        <v>39</v>
      </c>
      <c r="E32" s="4" t="s">
        <v>40</v>
      </c>
    </row>
    <row r="33" spans="1:5" ht="12.75">
      <c r="A33" t="s">
        <v>45</v>
      </c>
      <c r="C33" s="3" t="s">
        <v>55</v>
      </c>
      <c r="D33" s="3" t="s">
        <v>51</v>
      </c>
      <c r="E33" s="3" t="s">
        <v>56</v>
      </c>
    </row>
    <row r="34" spans="1:5" ht="12.75">
      <c r="A34" t="s">
        <v>46</v>
      </c>
      <c r="C34" s="3" t="s">
        <v>58</v>
      </c>
      <c r="D34" s="3" t="s">
        <v>59</v>
      </c>
      <c r="E34" s="3" t="s">
        <v>57</v>
      </c>
    </row>
    <row r="36" spans="1:4" ht="12.75">
      <c r="A36" t="s">
        <v>66</v>
      </c>
      <c r="D36" s="5" t="s">
        <v>83</v>
      </c>
    </row>
    <row r="37" spans="1:2" ht="12.75">
      <c r="A37" t="s">
        <v>44</v>
      </c>
      <c r="B37" t="s">
        <v>65</v>
      </c>
    </row>
    <row r="38" spans="1:5" ht="12.75">
      <c r="A38" t="s">
        <v>45</v>
      </c>
      <c r="C38" s="3" t="s">
        <v>69</v>
      </c>
      <c r="D38" s="3" t="s">
        <v>70</v>
      </c>
      <c r="E38" s="3" t="s">
        <v>71</v>
      </c>
    </row>
    <row r="39" spans="1:5" ht="12.75">
      <c r="A39" t="s">
        <v>96</v>
      </c>
      <c r="C39" s="3" t="s">
        <v>67</v>
      </c>
      <c r="D39" s="3" t="s">
        <v>68</v>
      </c>
      <c r="E39" s="3" t="s">
        <v>68</v>
      </c>
    </row>
    <row r="41" spans="1:10" ht="25.5" customHeight="1">
      <c r="A41" s="8" t="s">
        <v>85</v>
      </c>
      <c r="B41" s="8"/>
      <c r="C41" s="8"/>
      <c r="D41" s="8"/>
      <c r="E41" s="8"/>
      <c r="F41" s="8"/>
      <c r="G41" s="8"/>
      <c r="H41" s="8"/>
      <c r="I41" s="8"/>
      <c r="J41" s="8"/>
    </row>
    <row r="42" spans="1:10" ht="39.75" customHeight="1">
      <c r="A42" s="9" t="s">
        <v>8</v>
      </c>
      <c r="B42" s="8"/>
      <c r="C42" s="8"/>
      <c r="D42" s="8"/>
      <c r="E42" s="8"/>
      <c r="F42" s="8"/>
      <c r="G42" s="8"/>
      <c r="H42" s="8"/>
      <c r="I42" s="8"/>
      <c r="J42" s="8"/>
    </row>
  </sheetData>
  <mergeCells count="2">
    <mergeCell ref="A41:J41"/>
    <mergeCell ref="A42:J42"/>
  </mergeCells>
  <printOptions/>
  <pageMargins left="0.75" right="0.75" top="1" bottom="1" header="0.5" footer="0.5"/>
  <pageSetup fitToHeight="1" fitToWidth="1" orientation="landscape" paperSize="9" scale="76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workbookViewId="0" topLeftCell="B3">
      <selection activeCell="G35" sqref="G35"/>
    </sheetView>
  </sheetViews>
  <sheetFormatPr defaultColWidth="11.00390625" defaultRowHeight="12"/>
  <cols>
    <col min="1" max="1" width="12.50390625" style="0" bestFit="1" customWidth="1"/>
    <col min="2" max="2" width="18.125" style="0" customWidth="1"/>
    <col min="7" max="7" width="14.375" style="0" customWidth="1"/>
    <col min="8" max="8" width="11.875" style="0" customWidth="1"/>
  </cols>
  <sheetData>
    <row r="1" ht="12.75">
      <c r="A1" t="s">
        <v>84</v>
      </c>
    </row>
    <row r="2" ht="12.75">
      <c r="A2" t="s">
        <v>50</v>
      </c>
    </row>
    <row r="3" ht="12.75">
      <c r="A3" t="s">
        <v>34</v>
      </c>
    </row>
    <row r="4" spans="2:5" ht="12.75">
      <c r="B4" t="s">
        <v>9</v>
      </c>
      <c r="C4" s="3" t="s">
        <v>10</v>
      </c>
      <c r="D4" s="3" t="s">
        <v>11</v>
      </c>
      <c r="E4" s="3" t="s">
        <v>12</v>
      </c>
    </row>
    <row r="5" spans="3:5" ht="12.75">
      <c r="C5" s="3" t="s">
        <v>13</v>
      </c>
      <c r="D5" s="3" t="s">
        <v>14</v>
      </c>
      <c r="E5" s="3" t="s">
        <v>15</v>
      </c>
    </row>
    <row r="6" spans="2:5" ht="12.75">
      <c r="B6" t="s">
        <v>18</v>
      </c>
      <c r="C6" s="3"/>
      <c r="D6" s="3"/>
      <c r="E6" s="3"/>
    </row>
    <row r="7" spans="1:7" ht="12.75">
      <c r="A7" t="s">
        <v>44</v>
      </c>
      <c r="B7" s="1" t="s">
        <v>101</v>
      </c>
      <c r="C7" s="6">
        <v>140</v>
      </c>
      <c r="D7" s="6">
        <v>175</v>
      </c>
      <c r="E7" s="6">
        <v>290</v>
      </c>
      <c r="G7" t="s">
        <v>23</v>
      </c>
    </row>
    <row r="8" spans="2:5" ht="12.75">
      <c r="B8" s="1" t="s">
        <v>102</v>
      </c>
      <c r="C8" s="7" t="s">
        <v>112</v>
      </c>
      <c r="D8" s="7" t="s">
        <v>113</v>
      </c>
      <c r="E8" s="7" t="s">
        <v>114</v>
      </c>
    </row>
    <row r="9" spans="1:7" ht="12.75">
      <c r="A9" t="s">
        <v>45</v>
      </c>
      <c r="C9" s="3"/>
      <c r="D9" s="3"/>
      <c r="E9" s="3"/>
      <c r="G9" t="s">
        <v>24</v>
      </c>
    </row>
    <row r="10" spans="1:7" ht="12.75">
      <c r="A10" t="s">
        <v>46</v>
      </c>
      <c r="C10" s="3"/>
      <c r="D10" s="3"/>
      <c r="E10" s="3"/>
      <c r="G10" t="s">
        <v>72</v>
      </c>
    </row>
    <row r="11" spans="3:7" ht="12.75">
      <c r="C11" s="3"/>
      <c r="D11" s="3"/>
      <c r="E11" s="3"/>
      <c r="G11" t="s">
        <v>28</v>
      </c>
    </row>
    <row r="12" spans="2:5" ht="12.75">
      <c r="B12" t="s">
        <v>19</v>
      </c>
      <c r="C12" s="3"/>
      <c r="D12" s="3"/>
      <c r="E12" s="3"/>
    </row>
    <row r="13" spans="1:7" ht="12.75">
      <c r="A13" t="s">
        <v>44</v>
      </c>
      <c r="B13" s="1" t="s">
        <v>99</v>
      </c>
      <c r="C13" s="6">
        <v>300</v>
      </c>
      <c r="D13" s="6">
        <v>375</v>
      </c>
      <c r="E13" s="6">
        <v>450</v>
      </c>
      <c r="G13" t="s">
        <v>25</v>
      </c>
    </row>
    <row r="14" spans="2:7" ht="12.75">
      <c r="B14" s="1" t="s">
        <v>100</v>
      </c>
      <c r="C14" s="7" t="s">
        <v>32</v>
      </c>
      <c r="D14" s="7" t="s">
        <v>37</v>
      </c>
      <c r="E14" s="7" t="s">
        <v>38</v>
      </c>
      <c r="G14" t="s">
        <v>26</v>
      </c>
    </row>
    <row r="15" spans="1:7" ht="12.75">
      <c r="A15" t="s">
        <v>45</v>
      </c>
      <c r="B15" t="s">
        <v>124</v>
      </c>
      <c r="C15" s="3" t="s">
        <v>116</v>
      </c>
      <c r="D15" s="3" t="s">
        <v>117</v>
      </c>
      <c r="E15" s="3" t="s">
        <v>118</v>
      </c>
      <c r="G15" t="s">
        <v>29</v>
      </c>
    </row>
    <row r="16" spans="1:7" ht="12.75">
      <c r="A16" t="s">
        <v>46</v>
      </c>
      <c r="B16" t="s">
        <v>124</v>
      </c>
      <c r="C16" s="3" t="s">
        <v>2</v>
      </c>
      <c r="D16" s="3" t="s">
        <v>125</v>
      </c>
      <c r="E16" s="3" t="s">
        <v>126</v>
      </c>
      <c r="G16" t="s">
        <v>30</v>
      </c>
    </row>
    <row r="17" spans="3:5" ht="12.75">
      <c r="C17" s="3"/>
      <c r="D17" s="3"/>
      <c r="E17" s="3"/>
    </row>
    <row r="18" spans="2:7" ht="12.75">
      <c r="B18" t="s">
        <v>20</v>
      </c>
      <c r="C18" s="3"/>
      <c r="D18" s="3"/>
      <c r="E18" s="3"/>
      <c r="G18" t="s">
        <v>27</v>
      </c>
    </row>
    <row r="19" spans="1:7" ht="12.75">
      <c r="A19" t="s">
        <v>44</v>
      </c>
      <c r="B19" s="1" t="s">
        <v>104</v>
      </c>
      <c r="C19" s="6">
        <v>250</v>
      </c>
      <c r="D19" s="6">
        <v>300</v>
      </c>
      <c r="E19" s="6">
        <v>400</v>
      </c>
      <c r="G19" t="s">
        <v>31</v>
      </c>
    </row>
    <row r="20" spans="2:5" ht="12.75">
      <c r="B20" s="1" t="s">
        <v>107</v>
      </c>
      <c r="C20" s="7" t="s">
        <v>93</v>
      </c>
      <c r="D20" s="7" t="s">
        <v>94</v>
      </c>
      <c r="E20" s="7" t="s">
        <v>110</v>
      </c>
    </row>
    <row r="21" spans="1:7" ht="12.75">
      <c r="A21" t="s">
        <v>45</v>
      </c>
      <c r="C21" s="3" t="s">
        <v>120</v>
      </c>
      <c r="D21" s="3" t="s">
        <v>116</v>
      </c>
      <c r="E21" s="3" t="s">
        <v>117</v>
      </c>
      <c r="G21" s="10" t="s">
        <v>115</v>
      </c>
    </row>
    <row r="22" spans="1:5" ht="12.75">
      <c r="A22" t="s">
        <v>46</v>
      </c>
      <c r="C22" s="3" t="s">
        <v>122</v>
      </c>
      <c r="D22" s="3" t="s">
        <v>4</v>
      </c>
      <c r="E22" s="3" t="s">
        <v>3</v>
      </c>
    </row>
    <row r="23" spans="3:5" ht="12.75">
      <c r="C23" s="3"/>
      <c r="D23" s="3"/>
      <c r="E23" s="3"/>
    </row>
    <row r="24" spans="2:7" ht="12.75">
      <c r="B24" t="s">
        <v>21</v>
      </c>
      <c r="C24" s="3"/>
      <c r="D24" s="3"/>
      <c r="E24" s="3"/>
      <c r="G24" t="s">
        <v>7</v>
      </c>
    </row>
    <row r="25" spans="1:12" ht="12.75">
      <c r="A25" t="s">
        <v>44</v>
      </c>
      <c r="B25" s="1" t="s">
        <v>103</v>
      </c>
      <c r="C25" s="6">
        <v>300</v>
      </c>
      <c r="D25" s="6">
        <v>375</v>
      </c>
      <c r="E25" s="6">
        <v>450</v>
      </c>
      <c r="G25" t="s">
        <v>127</v>
      </c>
      <c r="H25" s="10">
        <v>2</v>
      </c>
      <c r="I25">
        <v>3</v>
      </c>
      <c r="J25" s="10">
        <v>4</v>
      </c>
      <c r="K25">
        <v>5</v>
      </c>
      <c r="L25" s="10">
        <v>6</v>
      </c>
    </row>
    <row r="26" spans="2:12" ht="12.75">
      <c r="B26" s="1" t="s">
        <v>105</v>
      </c>
      <c r="C26" s="7" t="s">
        <v>32</v>
      </c>
      <c r="D26" s="7" t="s">
        <v>37</v>
      </c>
      <c r="E26" s="7" t="s">
        <v>38</v>
      </c>
      <c r="G26" t="s">
        <v>129</v>
      </c>
      <c r="H26">
        <v>3</v>
      </c>
      <c r="I26">
        <v>3</v>
      </c>
      <c r="J26">
        <v>3</v>
      </c>
      <c r="K26">
        <v>3</v>
      </c>
      <c r="L26">
        <v>3</v>
      </c>
    </row>
    <row r="27" spans="1:12" ht="12.75">
      <c r="A27" t="s">
        <v>45</v>
      </c>
      <c r="C27" s="3" t="s">
        <v>116</v>
      </c>
      <c r="D27" s="3" t="s">
        <v>117</v>
      </c>
      <c r="E27" s="3" t="s">
        <v>118</v>
      </c>
      <c r="G27" s="11" t="s">
        <v>132</v>
      </c>
      <c r="H27">
        <f>H$25*H26*7</f>
        <v>42</v>
      </c>
      <c r="I27">
        <f>I$25*I26*7</f>
        <v>63</v>
      </c>
      <c r="J27">
        <f>J$25*J26*7</f>
        <v>84</v>
      </c>
      <c r="K27">
        <f>K$25*K26*7</f>
        <v>105</v>
      </c>
      <c r="L27">
        <f>L$25*L26*7</f>
        <v>126</v>
      </c>
    </row>
    <row r="28" spans="1:12" ht="12.75">
      <c r="A28" t="s">
        <v>46</v>
      </c>
      <c r="C28" s="3" t="s">
        <v>2</v>
      </c>
      <c r="D28" s="3" t="s">
        <v>125</v>
      </c>
      <c r="E28" s="3" t="s">
        <v>126</v>
      </c>
      <c r="G28" s="11" t="s">
        <v>133</v>
      </c>
      <c r="H28">
        <v>15</v>
      </c>
      <c r="I28">
        <v>15</v>
      </c>
      <c r="J28">
        <v>15</v>
      </c>
      <c r="K28">
        <v>15</v>
      </c>
      <c r="L28">
        <v>15</v>
      </c>
    </row>
    <row r="29" spans="3:12" ht="12.75">
      <c r="C29" s="3"/>
      <c r="D29" s="3"/>
      <c r="E29" s="3"/>
      <c r="G29" s="10" t="s">
        <v>131</v>
      </c>
      <c r="H29" s="10">
        <f>SUM(H27:H28)</f>
        <v>57</v>
      </c>
      <c r="I29" s="10">
        <f>SUM(I27:I28)</f>
        <v>78</v>
      </c>
      <c r="J29" s="10">
        <f>SUM(J27:J28)</f>
        <v>99</v>
      </c>
      <c r="K29" s="10">
        <f>SUM(K27:K28)</f>
        <v>120</v>
      </c>
      <c r="L29" s="10">
        <f>SUM(L27:L28)</f>
        <v>141</v>
      </c>
    </row>
    <row r="30" spans="2:12" ht="12.75">
      <c r="B30" t="s">
        <v>22</v>
      </c>
      <c r="C30" s="3"/>
      <c r="D30" s="3"/>
      <c r="E30" s="3"/>
      <c r="G30" t="s">
        <v>128</v>
      </c>
      <c r="H30">
        <v>2</v>
      </c>
      <c r="I30">
        <v>2</v>
      </c>
      <c r="J30">
        <v>2</v>
      </c>
      <c r="K30">
        <v>2</v>
      </c>
      <c r="L30">
        <v>2</v>
      </c>
    </row>
    <row r="31" spans="1:12" ht="12.75">
      <c r="A31" t="s">
        <v>44</v>
      </c>
      <c r="B31" s="1" t="s">
        <v>106</v>
      </c>
      <c r="C31" s="6">
        <v>500</v>
      </c>
      <c r="D31" s="6">
        <v>575</v>
      </c>
      <c r="E31" s="6">
        <v>650</v>
      </c>
      <c r="G31" s="11" t="s">
        <v>0</v>
      </c>
      <c r="H31">
        <f>H$25*H30*7</f>
        <v>28</v>
      </c>
      <c r="I31">
        <f>I$25*I30*7</f>
        <v>42</v>
      </c>
      <c r="J31">
        <f>J$25*J30*7</f>
        <v>56</v>
      </c>
      <c r="K31">
        <f>K$25*K30*7</f>
        <v>70</v>
      </c>
      <c r="L31">
        <f>L$25*L30*7</f>
        <v>84</v>
      </c>
    </row>
    <row r="32" spans="2:12" ht="12.75">
      <c r="B32" s="1"/>
      <c r="C32" s="7" t="s">
        <v>108</v>
      </c>
      <c r="D32" s="7" t="s">
        <v>109</v>
      </c>
      <c r="E32" s="7" t="s">
        <v>111</v>
      </c>
      <c r="G32" s="11" t="s">
        <v>1</v>
      </c>
      <c r="H32">
        <v>21</v>
      </c>
      <c r="I32">
        <v>21</v>
      </c>
      <c r="J32">
        <v>21</v>
      </c>
      <c r="K32">
        <v>21</v>
      </c>
      <c r="L32">
        <v>21</v>
      </c>
    </row>
    <row r="33" spans="1:12" ht="12.75">
      <c r="A33" t="s">
        <v>45</v>
      </c>
      <c r="C33" s="3" t="s">
        <v>123</v>
      </c>
      <c r="D33" s="3" t="s">
        <v>122</v>
      </c>
      <c r="E33" s="3" t="s">
        <v>119</v>
      </c>
      <c r="G33" s="10" t="s">
        <v>130</v>
      </c>
      <c r="H33" s="10">
        <f>SUM(H31:H32)</f>
        <v>49</v>
      </c>
      <c r="I33" s="10">
        <f>SUM(I31:I32)</f>
        <v>63</v>
      </c>
      <c r="J33" s="10">
        <f>SUM(J31:J32)</f>
        <v>77</v>
      </c>
      <c r="K33" s="10">
        <f>SUM(K31:K32)</f>
        <v>91</v>
      </c>
      <c r="L33" s="10">
        <f>SUM(L31:L32)</f>
        <v>105</v>
      </c>
    </row>
    <row r="34" spans="1:5" ht="12.75">
      <c r="A34" t="s">
        <v>46</v>
      </c>
      <c r="C34" s="3" t="s">
        <v>121</v>
      </c>
      <c r="D34" s="3" t="s">
        <v>6</v>
      </c>
      <c r="E34" s="3" t="s">
        <v>5</v>
      </c>
    </row>
  </sheetData>
  <printOptions/>
  <pageMargins left="0.75" right="0.75" top="1" bottom="1" header="0.5" footer="0.5"/>
  <pageSetup fitToHeight="1" fitToWidth="1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</dc:creator>
  <cp:keywords/>
  <dc:description/>
  <cp:lastModifiedBy>TB</cp:lastModifiedBy>
  <cp:lastPrinted>2008-05-03T16:39:06Z</cp:lastPrinted>
  <dcterms:created xsi:type="dcterms:W3CDTF">2002-11-14T20:22:22Z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